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9600" windowHeight="12015" activeTab="1"/>
  </bookViews>
  <sheets>
    <sheet name="Дівчата 10-11" sheetId="8" r:id="rId1"/>
    <sheet name="Дівчата 8-9" sheetId="7" r:id="rId2"/>
  </sheets>
  <calcPr calcId="144525"/>
</workbook>
</file>

<file path=xl/calcChain.xml><?xml version="1.0" encoding="utf-8"?>
<calcChain xmlns="http://schemas.openxmlformats.org/spreadsheetml/2006/main">
  <c r="K10" i="8" l="1"/>
  <c r="K6" i="8"/>
  <c r="K8" i="8"/>
  <c r="K11" i="8"/>
  <c r="K9" i="8"/>
  <c r="K13" i="8"/>
  <c r="K15" i="8"/>
  <c r="K7" i="8"/>
  <c r="K14" i="8"/>
  <c r="K17" i="8"/>
  <c r="K12" i="8"/>
  <c r="K16" i="8"/>
  <c r="K16" i="7" l="1"/>
  <c r="K34" i="7"/>
  <c r="K8" i="7"/>
  <c r="K28" i="7"/>
  <c r="K6" i="7"/>
  <c r="K13" i="7"/>
  <c r="K17" i="7"/>
  <c r="K21" i="7"/>
  <c r="K35" i="7"/>
  <c r="K14" i="7"/>
  <c r="K30" i="7"/>
  <c r="K22" i="7"/>
  <c r="K10" i="7"/>
  <c r="K9" i="7"/>
  <c r="K27" i="7"/>
  <c r="K12" i="7"/>
  <c r="K20" i="7"/>
  <c r="K33" i="7"/>
  <c r="K26" i="7"/>
  <c r="K36" i="7"/>
  <c r="K15" i="7"/>
  <c r="K32" i="7"/>
  <c r="K19" i="7"/>
  <c r="K11" i="7"/>
  <c r="K18" i="7"/>
  <c r="K24" i="7"/>
  <c r="K7" i="7"/>
  <c r="K25" i="7"/>
  <c r="K29" i="7"/>
  <c r="K31" i="7"/>
  <c r="K23" i="7"/>
</calcChain>
</file>

<file path=xl/sharedStrings.xml><?xml version="1.0" encoding="utf-8"?>
<sst xmlns="http://schemas.openxmlformats.org/spreadsheetml/2006/main" count="286" uniqueCount="225">
  <si>
    <t>Клас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</si>
  <si>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</si>
  <si>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</si>
  <si>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</si>
  <si>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</si>
  <si>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</si>
  <si>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</si>
  <si>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</si>
  <si>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Сума балів</t>
  </si>
  <si>
    <t>Місце</t>
  </si>
  <si>
    <t xml:space="preserve">Протокол </t>
  </si>
  <si>
    <t>Члени журі</t>
  </si>
  <si>
    <t>Голова журі</t>
  </si>
  <si>
    <t>Дата проведення олімпіади, повна назва закладу освіти.</t>
  </si>
  <si>
    <t>Іродова Марія Олексіївна</t>
  </si>
  <si>
    <t>13.11.2004</t>
  </si>
  <si>
    <t>Заклад "Загальноосвітня школа І-ІІІ ступенів №32 Вінницької міської ради"</t>
  </si>
  <si>
    <t>Мазай Тетяна Іванівна</t>
  </si>
  <si>
    <t>Алєксєєва Надія Едуардівна</t>
  </si>
  <si>
    <t>11.07.2005</t>
  </si>
  <si>
    <t>Заклад "Навчально-виховний комплекс: загальноосвітня школа І-ІІ ступенів-ліцей № 7 Вінницької міської ради"</t>
  </si>
  <si>
    <t>Костишина Оксана Миколаївна</t>
  </si>
  <si>
    <t>Богачук Вікторія Петрівна</t>
  </si>
  <si>
    <t>07.01.2005</t>
  </si>
  <si>
    <t>Заклад "НВК: загальноосвітня школа І-ІІІ ступенів гуманітарно-естетичний колегіум №29 Вінницької міської ради"</t>
  </si>
  <si>
    <t>Мозольова Ніна Володимирівна</t>
  </si>
  <si>
    <t>Бойко Ірина Олександрівна</t>
  </si>
  <si>
    <t>01.05.2005</t>
  </si>
  <si>
    <t>заклад "Навчально-виховний комплекс: загальноосвітня школа І-ІІІ ступенів-гімназія №2 Вінницької міської ради"</t>
  </si>
  <si>
    <t>Тихоненко Галина Олегівна</t>
  </si>
  <si>
    <t>Григорук Надія Романівна</t>
  </si>
  <si>
    <t>09.08.2005</t>
  </si>
  <si>
    <t>Заклад "Загальноосвітня школа І-ІІІ ст. №21 ВМР"</t>
  </si>
  <si>
    <t>Левкович Юлія Євгеніївна</t>
  </si>
  <si>
    <t>Дунаєвська Катерина Олегівна</t>
  </si>
  <si>
    <t>26.07.2005</t>
  </si>
  <si>
    <t>Заклад "Загальноосвітня школа І-ІІІ ступенів №3 ім. М. Коцюбинського</t>
  </si>
  <si>
    <t>Черемхівська Оксана Віталіївна</t>
  </si>
  <si>
    <t>Зелінська Анастасія Андріївна</t>
  </si>
  <si>
    <t>18.11.2004</t>
  </si>
  <si>
    <t>Гуманітарна гімназія №1 ім. М.І.Пирогова Вінницької міської ради</t>
  </si>
  <si>
    <t>Корольова Алла Лазарівна</t>
  </si>
  <si>
    <t>Касьянова Марина Сергіївна</t>
  </si>
  <si>
    <t>09.12.2004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</si>
  <si>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</si>
  <si>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Сінькова Марія Валеріївна</t>
  </si>
  <si>
    <t>Левицька Дар'я Миколаївна</t>
  </si>
  <si>
    <t>20.08.2005</t>
  </si>
  <si>
    <t>Заклад "Загальноосвітня школа І-ІІІ ступенів № 35 Вінницької міської ради"</t>
  </si>
  <si>
    <t>Поповська Юлія Володимирівна</t>
  </si>
  <si>
    <t>Маньковська Анастасія Миколаївна</t>
  </si>
  <si>
    <t>18.08.2005</t>
  </si>
  <si>
    <t>Заклад "Загальноосвітня школа І-ІІІ ступенів №31 Вінницької міської ради"</t>
  </si>
  <si>
    <t>Білявська Лариса Григорівна</t>
  </si>
  <si>
    <t>Марцинишина Вероніка Сергіївна</t>
  </si>
  <si>
    <t>16.09.2004</t>
  </si>
  <si>
    <t>Заклад "Загальноосвітня школа І-ІІІ ступенів №13 ВМР"</t>
  </si>
  <si>
    <t>Юрчук Ірина Анатоліївна</t>
  </si>
  <si>
    <t>Нечипорук Ірина Олегівна</t>
  </si>
  <si>
    <t>22.06.2005</t>
  </si>
  <si>
    <t>заклад "Загальноосвітня школа І-ІІІ ступенів № 18 Вінницької міської ради"</t>
  </si>
  <si>
    <t>Барсагаєва Надія Іванівна</t>
  </si>
  <si>
    <t>01.01.2005</t>
  </si>
  <si>
    <t>Заклад "Загальноосвітня школа І-ІІІ ступенів №22 Вінницької міської ради"</t>
  </si>
  <si>
    <t>Попик Ірина Миколаївна</t>
  </si>
  <si>
    <t>Олійник Єлизавета Ігорівна</t>
  </si>
  <si>
    <t>15.01.2005</t>
  </si>
  <si>
    <t>Заклад "Загальноосвітня школа І-ІІІ ступенів №36 Вінницької міської ради"</t>
  </si>
  <si>
    <t>Арсеєнко Валентина Василівна</t>
  </si>
  <si>
    <t>Погосова Лілія Георгіївна</t>
  </si>
  <si>
    <t>09.09.2004</t>
  </si>
  <si>
    <t>Заклад "Загальноосвітня школа І-ІІІ ступенів №20 Вінницької міської ради"</t>
  </si>
  <si>
    <t>Парамзіна Світлана Василівна</t>
  </si>
  <si>
    <t>Подольська Анна Русланівна</t>
  </si>
  <si>
    <t>22.12.2004</t>
  </si>
  <si>
    <t>Заклад "Загальноосвітня школа І-ІІІ ступенів №12 Вінницької міської ради"</t>
  </si>
  <si>
    <t>Парфенюк Анна Василівна</t>
  </si>
  <si>
    <t>Савчук Валерія Сергіївна</t>
  </si>
  <si>
    <t>06.06.2004</t>
  </si>
  <si>
    <t>Заклад "Загальноосвітня школа І-ІІІ ступенів №16 Вінницької міської ради"</t>
  </si>
  <si>
    <t>Внотченко Галина Володимирівна</t>
  </si>
  <si>
    <t>Третякова Єлизавета Юріївна</t>
  </si>
  <si>
    <t>15.06.2004</t>
  </si>
  <si>
    <t>заклад "Загальноосвітня школа І-ІІІ ступенів №33 Вінницької міської ради"</t>
  </si>
  <si>
    <t>Саєнко Наталія Павлівна</t>
  </si>
  <si>
    <t>Чекіна Тетяна Миколаївна</t>
  </si>
  <si>
    <t>19.06.2005</t>
  </si>
  <si>
    <t>Заклад "Загальноосвітня школа І-ІІІ ступенів №27 Вінницької міської ради"</t>
  </si>
  <si>
    <t>Сухань Людмила Василівна</t>
  </si>
  <si>
    <t>Шароварська Анна Михайлівна</t>
  </si>
  <si>
    <t>30.11.2004</t>
  </si>
  <si>
    <t>Заклад "Вінницький технічний ліцей"</t>
  </si>
  <si>
    <t>Головащенко Таміла Володимирівна</t>
  </si>
  <si>
    <t>Шафар Іванна Іванівна</t>
  </si>
  <si>
    <t>12.07.2005</t>
  </si>
  <si>
    <t>Заклад "Загальноосвітня школа І-ІІІ ступенів №11 Вінницької міської ради"</t>
  </si>
  <si>
    <t>Вайс Вікторія Валеріївна</t>
  </si>
  <si>
    <t>Шмульська Анна Олександрівна</t>
  </si>
  <si>
    <t>10.11.2004</t>
  </si>
  <si>
    <t>Заклад "Загальноосвітня школа І – ІІІ ступенів №26 Вінницької міської ради"</t>
  </si>
  <si>
    <t>Бондар Олена Миколаївна</t>
  </si>
  <si>
    <t>08.06.2005</t>
  </si>
  <si>
    <t>Заклад "Загальноосвітня школа І-ІІІ ступенів №15 ВМР"</t>
  </si>
  <si>
    <t>Присяжнюк Світлана Василівна</t>
  </si>
  <si>
    <t>Аль Алі Марія Фірасівна</t>
  </si>
  <si>
    <t>08.09.2006</t>
  </si>
  <si>
    <t>Заклад "Навчально-виховний комплекс: загальноосвітня школа І-ІІІ ступенів-гімназія №23 Вінницької міської ради"</t>
  </si>
  <si>
    <t>Шевчук Любов Вікторівна</t>
  </si>
  <si>
    <t>Катричук Ірина Олегівна</t>
  </si>
  <si>
    <t>03.11.2005</t>
  </si>
  <si>
    <t>Заклад «Загальноосвітня школа І-ІІІ ступенів №19 Вінницької міської ради»</t>
  </si>
  <si>
    <t>Кравець Неоніла Петрівна</t>
  </si>
  <si>
    <t>Мельник Анастасія Олександрівна</t>
  </si>
  <si>
    <t>27.10.2005</t>
  </si>
  <si>
    <t>Вакуленко Жанна Андріївна</t>
  </si>
  <si>
    <t>Недзеленко Юлія Дмитрівна</t>
  </si>
  <si>
    <t>20.10.2005</t>
  </si>
  <si>
    <t>Заклад "Загальноосвітня школа І-ІІІ ступенів №9 Вінницької міської ради"</t>
  </si>
  <si>
    <t>Півнюк Олена Вікторівна</t>
  </si>
  <si>
    <t>Слободянюк Кристина Олександрівна</t>
  </si>
  <si>
    <t>16.02.2005</t>
  </si>
  <si>
    <t>заклад "Заклад загальноосвітня школа І-ІІІ ступенів №4 ім. Д.І. Менделєєва"</t>
  </si>
  <si>
    <t>Сарнавська Інна Володимирівна</t>
  </si>
  <si>
    <t>Софійчук Ольга Сергіївна</t>
  </si>
  <si>
    <t>14.11.2005</t>
  </si>
  <si>
    <t>Заклад "Навчально-виховний комплекс: загальноосвітня школа І-ІІІ ступенів - гімназія №6 Вінницької міської ради"</t>
  </si>
  <si>
    <t>Вихристюк Юлія Іванівна</t>
  </si>
  <si>
    <t>Шкрабало Софія Ігорівна</t>
  </si>
  <si>
    <t>04.11.2006</t>
  </si>
  <si>
    <t>Заклад "Загальноосвітня школа І-ІІІ ступенів № 10 Вінницької міської ради"</t>
  </si>
  <si>
    <t>Ющук Ірина Василівна</t>
  </si>
  <si>
    <t>Юрченко Наталія Віталіївна</t>
  </si>
  <si>
    <t>02.06.2006</t>
  </si>
  <si>
    <t>Заклад "Загальноосвітня школа І-ІІІ ступенів №8 Вінницької міської ради"</t>
  </si>
  <si>
    <t>Шмагалова Марина Іванівна</t>
  </si>
  <si>
    <t>Теоретичний тур</t>
  </si>
  <si>
    <t>Практичний тур</t>
  </si>
  <si>
    <t>перевірки робіт учасників ІІ (міського) етапу Всеукраїнської олімпіади з трудового навчання 2019-2020 н.р.</t>
  </si>
  <si>
    <t>8-9 класи (дівчата)</t>
  </si>
  <si>
    <t>10-11 класи (дівчата)</t>
  </si>
  <si>
    <t>Вергелес Анастасія Андріївна</t>
  </si>
  <si>
    <t>09.12.2002</t>
  </si>
  <si>
    <t>Захаревич Валерія Сергіївна</t>
  </si>
  <si>
    <t>15.08.2003</t>
  </si>
  <si>
    <t>Злотник Анастасія Юріївна</t>
  </si>
  <si>
    <t>18.03.2002</t>
  </si>
  <si>
    <t>Лавренчук Анна Андріївна</t>
  </si>
  <si>
    <t>29.01.2003</t>
  </si>
  <si>
    <t>Сіденко Наталя Миколаївна</t>
  </si>
  <si>
    <t>Мотильчук Тетяна Сергіївна</t>
  </si>
  <si>
    <t>13.12.2002</t>
  </si>
  <si>
    <t>Баня Марія Олегівна</t>
  </si>
  <si>
    <t>16.07.2004</t>
  </si>
  <si>
    <t>Вельгус Ганна Сергіївна</t>
  </si>
  <si>
    <t>12.11.2003</t>
  </si>
  <si>
    <t>Демченко Роксолана Іванівна</t>
  </si>
  <si>
    <t>27.10.2003</t>
  </si>
  <si>
    <t>Лугініна Єлизавета Юріївна</t>
  </si>
  <si>
    <t>07.10.2003</t>
  </si>
  <si>
    <t>06.09.2004</t>
  </si>
  <si>
    <t>Стародуб Анна Андріївна</t>
  </si>
  <si>
    <t>17.11.2003</t>
  </si>
  <si>
    <t>Ярмолинська Уляна Леонідівна</t>
  </si>
  <si>
    <t>14.04.2004</t>
  </si>
  <si>
    <t>О.В. Черемхівська</t>
  </si>
  <si>
    <t>Г.О. Тихоненко</t>
  </si>
  <si>
    <t>С.В. Присяжнюк</t>
  </si>
  <si>
    <t>О.М. Самойленко</t>
  </si>
  <si>
    <t>І.А. Юрчук</t>
  </si>
  <si>
    <t>Ю.Є. Левкови</t>
  </si>
  <si>
    <t>О.В. Півнюк</t>
  </si>
  <si>
    <t>Ж.А. Вакуленко</t>
  </si>
  <si>
    <t>В.В. Арсеєнко</t>
  </si>
  <si>
    <t xml:space="preserve">С.В. Парамзіна </t>
  </si>
  <si>
    <t>О.П. Півоварчук</t>
  </si>
  <si>
    <t>Д-01</t>
  </si>
  <si>
    <t>Д-02</t>
  </si>
  <si>
    <t>Д-03</t>
  </si>
  <si>
    <t>Д-04</t>
  </si>
  <si>
    <t>Д-05</t>
  </si>
  <si>
    <t>Д-06</t>
  </si>
  <si>
    <t>Горецька Ірина Володимирівна</t>
  </si>
  <si>
    <t>Д-07</t>
  </si>
  <si>
    <t>Д-08</t>
  </si>
  <si>
    <t>Д-09</t>
  </si>
  <si>
    <t>Д-10</t>
  </si>
  <si>
    <t>Д-16</t>
  </si>
  <si>
    <t>Д-13</t>
  </si>
  <si>
    <t>Д-17</t>
  </si>
  <si>
    <t>Д-11</t>
  </si>
  <si>
    <t>Д-12</t>
  </si>
  <si>
    <t>Д-22</t>
  </si>
  <si>
    <t>Д-23</t>
  </si>
  <si>
    <t>Ткачук Валентина Віталіївна</t>
  </si>
  <si>
    <t>Д-14</t>
  </si>
  <si>
    <t>Д-15</t>
  </si>
  <si>
    <t>Д-43</t>
  </si>
  <si>
    <t>Д-18</t>
  </si>
  <si>
    <t>Д-19</t>
  </si>
  <si>
    <t>Д-20</t>
  </si>
  <si>
    <t>Д-21</t>
  </si>
  <si>
    <t>Д-24</t>
  </si>
  <si>
    <t>Д-25</t>
  </si>
  <si>
    <t>Д-26</t>
  </si>
  <si>
    <t>Д-27</t>
  </si>
  <si>
    <t>Д-28</t>
  </si>
  <si>
    <t>Д-29</t>
  </si>
  <si>
    <t>Д-30</t>
  </si>
  <si>
    <t>Д-31</t>
  </si>
  <si>
    <t>Логінова Марина Денисівна</t>
  </si>
  <si>
    <t>Прохорчук Єлизавета Юріївна</t>
  </si>
  <si>
    <t>Д-32</t>
  </si>
  <si>
    <t>Д-33</t>
  </si>
  <si>
    <t>Д-34</t>
  </si>
  <si>
    <t>Д-35</t>
  </si>
  <si>
    <t>Д-36</t>
  </si>
  <si>
    <t>Д-37</t>
  </si>
  <si>
    <t>Д-38</t>
  </si>
  <si>
    <t>Д-39</t>
  </si>
  <si>
    <t>Д-40</t>
  </si>
  <si>
    <t>Д-41</t>
  </si>
  <si>
    <t>Д-42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</si>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</sst>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</cellStyleXfs>
  <cellXfs count="28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1" xfId="2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/>
    </xf>
    <xf numFmtId="0" fontId="0" fillId="0" borderId="2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5" zoomScaleNormal="85" workbookViewId="0">
      <pane ySplit="5" topLeftCell="A6" activePane="bottomLeft" state="frozen"/>
      <selection pane="bottomLeft" activeCell="L9" sqref="L9"/>
    </sheetView>
  </sheetViews>
  <sheetFormatPr defaultRowHeight="15" x14ac:dyDescent="0.25"/>
  <cols>
    <col min="1" max="1" width="5" style="4" customWidth="1"/>
    <col min="2" max="2" width="6" style="10" customWidth="1"/>
    <col min="3" max="3" width="22.42578125" style="1" customWidth="1"/>
    <col min="4" max="4" width="10.85546875" style="9" hidden="1" customWidth="1"/>
    <col min="5" max="5" width="30" style="1" customWidth="1"/>
    <col min="6" max="6" width="7.28515625" style="10" customWidth="1"/>
    <col min="7" max="7" width="4.42578125" style="10" hidden="1" customWidth="1"/>
    <col min="8" max="8" width="23.85546875" style="1" hidden="1" customWidth="1"/>
    <col min="9" max="9" width="13.28515625" style="1" customWidth="1"/>
    <col min="10" max="10" width="13.28515625" style="10" customWidth="1"/>
    <col min="11" max="11" width="10.28515625" style="10" bestFit="1" customWidth="1"/>
    <col min="12" max="12" width="9.140625" style="10"/>
    <col min="13" max="16384" width="9.140625" style="4"/>
  </cols>
  <sheetData>
    <row r="1" spans="1:12" ht="31.5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5" t="s">
        <v>137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139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30.75" customHeight="1" x14ac:dyDescent="0.25">
      <c r="A5" s="21" t="s">
        <v>7</v>
      </c>
      <c r="B5" s="22" t="s">
        <v>1</v>
      </c>
      <c r="C5" s="21" t="s">
        <v>2</v>
      </c>
      <c r="D5" s="20" t="s">
        <v>3</v>
      </c>
      <c r="E5" s="21" t="s">
        <v>4</v>
      </c>
      <c r="F5" s="21" t="s">
        <v>0</v>
      </c>
      <c r="G5" s="20" t="s">
        <v>5</v>
      </c>
      <c r="H5" s="20" t="s">
        <v>6</v>
      </c>
      <c r="I5" s="21" t="s">
        <v>135</v>
      </c>
      <c r="J5" s="21" t="s">
        <v>136</v>
      </c>
      <c r="K5" s="23" t="s">
        <v>8</v>
      </c>
      <c r="L5" s="22" t="s">
        <v>9</v>
      </c>
    </row>
    <row r="6" spans="1:12" ht="45" x14ac:dyDescent="0.25">
      <c r="A6" s="2">
        <v>1</v>
      </c>
      <c r="B6" s="3" t="s">
        <v>220</v>
      </c>
      <c r="C6" s="7" t="s">
        <v>142</v>
      </c>
      <c r="D6" s="5" t="s">
        <v>143</v>
      </c>
      <c r="E6" s="7" t="s">
        <v>36</v>
      </c>
      <c r="F6" s="5">
        <v>11</v>
      </c>
      <c r="G6" s="5">
        <v>1</v>
      </c>
      <c r="H6" s="7" t="s">
        <v>37</v>
      </c>
      <c r="I6" s="11">
        <v>34</v>
      </c>
      <c r="J6" s="11">
        <v>153</v>
      </c>
      <c r="K6" s="6">
        <f t="shared" ref="K6:K17" si="0">I6+J6</f>
        <v>187</v>
      </c>
      <c r="L6" s="2" t="s">
        <v>222</v>
      </c>
    </row>
    <row r="7" spans="1:12" ht="30" x14ac:dyDescent="0.25">
      <c r="A7" s="2">
        <v>2</v>
      </c>
      <c r="B7" s="3" t="s">
        <v>211</v>
      </c>
      <c r="C7" s="7" t="s">
        <v>209</v>
      </c>
      <c r="D7" s="5" t="s">
        <v>156</v>
      </c>
      <c r="E7" s="7" t="s">
        <v>102</v>
      </c>
      <c r="F7" s="5">
        <v>10</v>
      </c>
      <c r="G7" s="5">
        <v>1</v>
      </c>
      <c r="H7" s="7" t="s">
        <v>103</v>
      </c>
      <c r="I7" s="11">
        <v>21.5</v>
      </c>
      <c r="J7" s="11">
        <v>128</v>
      </c>
      <c r="K7" s="6">
        <f t="shared" si="0"/>
        <v>149.5</v>
      </c>
      <c r="L7" s="2" t="s">
        <v>223</v>
      </c>
    </row>
    <row r="8" spans="1:12" ht="45" x14ac:dyDescent="0.25">
      <c r="A8" s="2">
        <v>3</v>
      </c>
      <c r="B8" s="3" t="s">
        <v>219</v>
      </c>
      <c r="C8" s="7" t="s">
        <v>144</v>
      </c>
      <c r="D8" s="5" t="s">
        <v>145</v>
      </c>
      <c r="E8" s="7" t="s">
        <v>67</v>
      </c>
      <c r="F8" s="5">
        <v>11</v>
      </c>
      <c r="G8" s="5">
        <v>1</v>
      </c>
      <c r="H8" s="7" t="s">
        <v>68</v>
      </c>
      <c r="I8" s="11">
        <v>27</v>
      </c>
      <c r="J8" s="11">
        <v>113</v>
      </c>
      <c r="K8" s="6">
        <f t="shared" si="0"/>
        <v>140</v>
      </c>
      <c r="L8" s="2" t="s">
        <v>223</v>
      </c>
    </row>
    <row r="9" spans="1:12" ht="45" x14ac:dyDescent="0.25">
      <c r="A9" s="2">
        <v>4</v>
      </c>
      <c r="B9" s="3" t="s">
        <v>218</v>
      </c>
      <c r="C9" s="7" t="s">
        <v>149</v>
      </c>
      <c r="D9" s="5" t="s">
        <v>150</v>
      </c>
      <c r="E9" s="7" t="s">
        <v>87</v>
      </c>
      <c r="F9" s="5">
        <v>11</v>
      </c>
      <c r="G9" s="5">
        <v>1</v>
      </c>
      <c r="H9" s="7" t="s">
        <v>88</v>
      </c>
      <c r="I9" s="11">
        <v>27</v>
      </c>
      <c r="J9" s="11">
        <v>99.4</v>
      </c>
      <c r="K9" s="6">
        <f t="shared" si="0"/>
        <v>126.4</v>
      </c>
      <c r="L9" s="2" t="s">
        <v>224</v>
      </c>
    </row>
    <row r="10" spans="1:12" ht="60" x14ac:dyDescent="0.25">
      <c r="A10" s="2">
        <v>5</v>
      </c>
      <c r="B10" s="3" t="s">
        <v>217</v>
      </c>
      <c r="C10" s="7" t="s">
        <v>140</v>
      </c>
      <c r="D10" s="5" t="s">
        <v>141</v>
      </c>
      <c r="E10" s="7" t="s">
        <v>125</v>
      </c>
      <c r="F10" s="5">
        <v>11</v>
      </c>
      <c r="G10" s="5">
        <v>1</v>
      </c>
      <c r="H10" s="7" t="s">
        <v>126</v>
      </c>
      <c r="I10" s="11">
        <v>27</v>
      </c>
      <c r="J10" s="11">
        <v>88.6</v>
      </c>
      <c r="K10" s="6">
        <f t="shared" si="0"/>
        <v>115.6</v>
      </c>
      <c r="L10" s="2"/>
    </row>
    <row r="11" spans="1:12" ht="45" x14ac:dyDescent="0.25">
      <c r="A11" s="2">
        <v>6</v>
      </c>
      <c r="B11" s="3" t="s">
        <v>221</v>
      </c>
      <c r="C11" s="7" t="s">
        <v>146</v>
      </c>
      <c r="D11" s="5" t="s">
        <v>147</v>
      </c>
      <c r="E11" s="7" t="s">
        <v>95</v>
      </c>
      <c r="F11" s="5">
        <v>11</v>
      </c>
      <c r="G11" s="5">
        <v>1</v>
      </c>
      <c r="H11" s="7" t="s">
        <v>148</v>
      </c>
      <c r="I11" s="11">
        <v>27</v>
      </c>
      <c r="J11" s="11">
        <v>79.8</v>
      </c>
      <c r="K11" s="6">
        <f t="shared" si="0"/>
        <v>106.8</v>
      </c>
      <c r="L11" s="2"/>
    </row>
    <row r="12" spans="1:12" ht="30" x14ac:dyDescent="0.25">
      <c r="A12" s="2">
        <v>7</v>
      </c>
      <c r="B12" s="3" t="s">
        <v>214</v>
      </c>
      <c r="C12" s="7" t="s">
        <v>160</v>
      </c>
      <c r="D12" s="5" t="s">
        <v>161</v>
      </c>
      <c r="E12" s="7" t="s">
        <v>91</v>
      </c>
      <c r="F12" s="5">
        <v>10</v>
      </c>
      <c r="G12" s="5">
        <v>1</v>
      </c>
      <c r="H12" s="7" t="s">
        <v>92</v>
      </c>
      <c r="I12" s="11">
        <v>24.5</v>
      </c>
      <c r="J12" s="11">
        <v>73.900000000000006</v>
      </c>
      <c r="K12" s="6">
        <f t="shared" si="0"/>
        <v>98.4</v>
      </c>
      <c r="L12" s="2"/>
    </row>
    <row r="13" spans="1:12" ht="60" x14ac:dyDescent="0.25">
      <c r="A13" s="2">
        <v>8</v>
      </c>
      <c r="B13" s="3" t="s">
        <v>212</v>
      </c>
      <c r="C13" s="7" t="s">
        <v>151</v>
      </c>
      <c r="D13" s="5" t="s">
        <v>152</v>
      </c>
      <c r="E13" s="7" t="s">
        <v>20</v>
      </c>
      <c r="F13" s="5">
        <v>10</v>
      </c>
      <c r="G13" s="5">
        <v>1</v>
      </c>
      <c r="H13" s="7" t="s">
        <v>21</v>
      </c>
      <c r="I13" s="11">
        <v>23.5</v>
      </c>
      <c r="J13" s="11">
        <v>66.099999999999994</v>
      </c>
      <c r="K13" s="6">
        <f t="shared" si="0"/>
        <v>89.6</v>
      </c>
      <c r="L13" s="2"/>
    </row>
    <row r="14" spans="1:12" ht="60" x14ac:dyDescent="0.25">
      <c r="A14" s="2">
        <v>9</v>
      </c>
      <c r="B14" s="3" t="s">
        <v>213</v>
      </c>
      <c r="C14" s="7" t="s">
        <v>157</v>
      </c>
      <c r="D14" s="5" t="s">
        <v>158</v>
      </c>
      <c r="E14" s="7" t="s">
        <v>28</v>
      </c>
      <c r="F14" s="5">
        <v>10</v>
      </c>
      <c r="G14" s="5">
        <v>1</v>
      </c>
      <c r="H14" s="7" t="s">
        <v>29</v>
      </c>
      <c r="I14" s="11">
        <v>23.5</v>
      </c>
      <c r="J14" s="11">
        <v>58.2</v>
      </c>
      <c r="K14" s="6">
        <f t="shared" si="0"/>
        <v>81.7</v>
      </c>
      <c r="L14" s="2"/>
    </row>
    <row r="15" spans="1:12" ht="60" x14ac:dyDescent="0.25">
      <c r="A15" s="2">
        <v>10</v>
      </c>
      <c r="B15" s="3" t="s">
        <v>208</v>
      </c>
      <c r="C15" s="7" t="s">
        <v>153</v>
      </c>
      <c r="D15" s="5" t="s">
        <v>154</v>
      </c>
      <c r="E15" s="7" t="s">
        <v>106</v>
      </c>
      <c r="F15" s="5">
        <v>10</v>
      </c>
      <c r="G15" s="5">
        <v>1</v>
      </c>
      <c r="H15" s="7" t="s">
        <v>155</v>
      </c>
      <c r="I15" s="11">
        <v>20.5</v>
      </c>
      <c r="J15" s="11">
        <v>55.3</v>
      </c>
      <c r="K15" s="6">
        <f t="shared" si="0"/>
        <v>75.8</v>
      </c>
      <c r="L15" s="2"/>
    </row>
    <row r="16" spans="1:12" ht="45" x14ac:dyDescent="0.25">
      <c r="A16" s="2">
        <v>11</v>
      </c>
      <c r="B16" s="3" t="s">
        <v>216</v>
      </c>
      <c r="C16" s="7" t="s">
        <v>162</v>
      </c>
      <c r="D16" s="5" t="s">
        <v>163</v>
      </c>
      <c r="E16" s="7" t="s">
        <v>83</v>
      </c>
      <c r="F16" s="5">
        <v>10</v>
      </c>
      <c r="G16" s="5">
        <v>1</v>
      </c>
      <c r="H16" s="7" t="s">
        <v>84</v>
      </c>
      <c r="I16" s="11">
        <v>24.5</v>
      </c>
      <c r="J16" s="11">
        <v>51.1</v>
      </c>
      <c r="K16" s="6">
        <f t="shared" si="0"/>
        <v>75.599999999999994</v>
      </c>
      <c r="L16" s="2"/>
    </row>
    <row r="17" spans="1:12" ht="45" x14ac:dyDescent="0.25">
      <c r="A17" s="2">
        <v>12</v>
      </c>
      <c r="B17" s="3" t="s">
        <v>215</v>
      </c>
      <c r="C17" s="7" t="s">
        <v>210</v>
      </c>
      <c r="D17" s="5" t="s">
        <v>159</v>
      </c>
      <c r="E17" s="7" t="s">
        <v>117</v>
      </c>
      <c r="F17" s="5">
        <v>10</v>
      </c>
      <c r="G17" s="5">
        <v>1</v>
      </c>
      <c r="H17" s="7" t="s">
        <v>118</v>
      </c>
      <c r="I17" s="11">
        <v>15.5</v>
      </c>
      <c r="J17" s="11">
        <v>46.2</v>
      </c>
      <c r="K17" s="6">
        <f t="shared" si="0"/>
        <v>61.7</v>
      </c>
      <c r="L17" s="2"/>
    </row>
    <row r="19" spans="1:12" x14ac:dyDescent="0.25">
      <c r="A19" s="12" t="s">
        <v>12</v>
      </c>
      <c r="B19" s="12"/>
      <c r="C19" s="12"/>
    </row>
    <row r="20" spans="1:12" s="13" customFormat="1" x14ac:dyDescent="0.25">
      <c r="B20" s="14"/>
      <c r="C20" s="15"/>
      <c r="D20" s="8"/>
      <c r="E20" s="18" t="s">
        <v>164</v>
      </c>
      <c r="F20" s="16"/>
      <c r="G20" s="16"/>
      <c r="H20" s="9"/>
      <c r="I20" s="9"/>
      <c r="J20" s="16"/>
      <c r="K20" s="16"/>
      <c r="L20" s="16"/>
    </row>
    <row r="21" spans="1:12" x14ac:dyDescent="0.25">
      <c r="A21" s="12" t="s">
        <v>11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2" s="13" customFormat="1" x14ac:dyDescent="0.25">
      <c r="B22" s="14"/>
      <c r="C22" s="14"/>
      <c r="D22" s="8"/>
      <c r="E22" s="8" t="s">
        <v>165</v>
      </c>
      <c r="I22" s="14"/>
      <c r="J22" s="14"/>
      <c r="K22" s="14"/>
      <c r="L22" s="19" t="s">
        <v>170</v>
      </c>
    </row>
    <row r="23" spans="1:12" s="13" customFormat="1" x14ac:dyDescent="0.25">
      <c r="B23" s="17"/>
      <c r="C23" s="17"/>
      <c r="D23" s="8"/>
      <c r="E23" s="8" t="s">
        <v>166</v>
      </c>
      <c r="I23" s="17"/>
      <c r="J23" s="17"/>
      <c r="K23" s="17"/>
      <c r="L23" s="19" t="s">
        <v>171</v>
      </c>
    </row>
    <row r="24" spans="1:12" s="13" customFormat="1" ht="18" customHeight="1" x14ac:dyDescent="0.25">
      <c r="B24" s="17"/>
      <c r="C24" s="17"/>
      <c r="D24" s="8"/>
      <c r="E24" s="8" t="s">
        <v>167</v>
      </c>
      <c r="I24" s="17"/>
      <c r="J24" s="17"/>
      <c r="K24" s="17"/>
      <c r="L24" s="19" t="s">
        <v>172</v>
      </c>
    </row>
    <row r="25" spans="1:12" s="13" customFormat="1" ht="15" customHeight="1" x14ac:dyDescent="0.25">
      <c r="B25" s="17"/>
      <c r="C25" s="17"/>
      <c r="D25" s="8"/>
      <c r="E25" s="8" t="s">
        <v>168</v>
      </c>
      <c r="I25" s="17"/>
      <c r="J25" s="17"/>
      <c r="K25" s="17"/>
      <c r="L25" s="19" t="s">
        <v>173</v>
      </c>
    </row>
    <row r="26" spans="1:12" s="16" customFormat="1" x14ac:dyDescent="0.25">
      <c r="A26" s="13"/>
      <c r="B26" s="17"/>
      <c r="C26" s="17"/>
      <c r="D26" s="8"/>
      <c r="E26" s="8" t="s">
        <v>169</v>
      </c>
      <c r="I26" s="17"/>
      <c r="J26" s="17"/>
      <c r="K26" s="17"/>
      <c r="L26" s="19" t="s">
        <v>174</v>
      </c>
    </row>
  </sheetData>
  <sortState ref="A5:L21">
    <sortCondition descending="1" ref="K6"/>
  </sortState>
  <mergeCells count="4">
    <mergeCell ref="A1:L1"/>
    <mergeCell ref="A2:L2"/>
    <mergeCell ref="A3:L3"/>
    <mergeCell ref="A4:L4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90" zoomScaleNormal="90" workbookViewId="0">
      <pane ySplit="5" topLeftCell="A6" activePane="bottomLeft" state="frozen"/>
      <selection pane="bottomLeft" activeCell="L14" sqref="L14"/>
    </sheetView>
  </sheetViews>
  <sheetFormatPr defaultRowHeight="15" x14ac:dyDescent="0.25"/>
  <cols>
    <col min="1" max="1" width="5" style="4" customWidth="1"/>
    <col min="2" max="2" width="6" style="10" customWidth="1"/>
    <col min="3" max="3" width="22.42578125" style="1" customWidth="1"/>
    <col min="4" max="4" width="10.85546875" style="9" hidden="1" customWidth="1"/>
    <col min="5" max="5" width="30" style="1" customWidth="1"/>
    <col min="6" max="6" width="5.7109375" style="10" customWidth="1"/>
    <col min="7" max="7" width="4.42578125" style="10" hidden="1" customWidth="1"/>
    <col min="8" max="8" width="23.85546875" style="1" hidden="1" customWidth="1"/>
    <col min="9" max="9" width="13.28515625" style="1" customWidth="1"/>
    <col min="10" max="10" width="13.28515625" style="10" customWidth="1"/>
    <col min="11" max="11" width="10.28515625" style="10" bestFit="1" customWidth="1"/>
    <col min="12" max="12" width="9.140625" style="10"/>
    <col min="13" max="16384" width="9.140625" style="4"/>
  </cols>
  <sheetData>
    <row r="1" spans="1:12" ht="31.5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5" t="s">
        <v>137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138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6" customHeight="1" x14ac:dyDescent="0.2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30" customHeight="1" x14ac:dyDescent="0.25">
      <c r="A5" s="21" t="s">
        <v>7</v>
      </c>
      <c r="B5" s="22" t="s">
        <v>1</v>
      </c>
      <c r="C5" s="21" t="s">
        <v>2</v>
      </c>
      <c r="D5" s="20" t="s">
        <v>3</v>
      </c>
      <c r="E5" s="21" t="s">
        <v>4</v>
      </c>
      <c r="F5" s="21" t="s">
        <v>0</v>
      </c>
      <c r="G5" s="20" t="s">
        <v>5</v>
      </c>
      <c r="H5" s="20" t="s">
        <v>6</v>
      </c>
      <c r="I5" s="20" t="s">
        <v>135</v>
      </c>
      <c r="J5" s="20" t="s">
        <v>136</v>
      </c>
      <c r="K5" s="23" t="s">
        <v>8</v>
      </c>
      <c r="L5" s="22" t="s">
        <v>9</v>
      </c>
    </row>
    <row r="6" spans="1:12" ht="45" x14ac:dyDescent="0.25">
      <c r="A6" s="2">
        <v>1</v>
      </c>
      <c r="B6" s="3" t="s">
        <v>206</v>
      </c>
      <c r="C6" s="7" t="s">
        <v>34</v>
      </c>
      <c r="D6" s="5" t="s">
        <v>35</v>
      </c>
      <c r="E6" s="7" t="s">
        <v>36</v>
      </c>
      <c r="F6" s="5">
        <v>9</v>
      </c>
      <c r="G6" s="5">
        <v>1</v>
      </c>
      <c r="H6" s="7" t="s">
        <v>37</v>
      </c>
      <c r="I6" s="11">
        <v>38</v>
      </c>
      <c r="J6" s="11">
        <v>151</v>
      </c>
      <c r="K6" s="6">
        <f t="shared" ref="K6:K36" si="0">SUM(I6:J6)</f>
        <v>189</v>
      </c>
      <c r="L6" s="2" t="s">
        <v>222</v>
      </c>
    </row>
    <row r="7" spans="1:12" ht="60" x14ac:dyDescent="0.25">
      <c r="A7" s="2">
        <v>2</v>
      </c>
      <c r="B7" s="3" t="s">
        <v>184</v>
      </c>
      <c r="C7" s="7" t="s">
        <v>119</v>
      </c>
      <c r="D7" s="5" t="s">
        <v>120</v>
      </c>
      <c r="E7" s="7" t="s">
        <v>121</v>
      </c>
      <c r="F7" s="5">
        <v>8</v>
      </c>
      <c r="G7" s="5">
        <v>1</v>
      </c>
      <c r="H7" s="7" t="s">
        <v>122</v>
      </c>
      <c r="I7" s="11">
        <v>33</v>
      </c>
      <c r="J7" s="11">
        <v>143</v>
      </c>
      <c r="K7" s="6">
        <f t="shared" si="0"/>
        <v>176</v>
      </c>
      <c r="L7" s="2" t="s">
        <v>223</v>
      </c>
    </row>
    <row r="8" spans="1:12" ht="60" x14ac:dyDescent="0.25">
      <c r="A8" s="2">
        <v>3</v>
      </c>
      <c r="B8" s="3" t="s">
        <v>203</v>
      </c>
      <c r="C8" s="7" t="s">
        <v>26</v>
      </c>
      <c r="D8" s="5" t="s">
        <v>27</v>
      </c>
      <c r="E8" s="7" t="s">
        <v>28</v>
      </c>
      <c r="F8" s="5">
        <v>9</v>
      </c>
      <c r="G8" s="5">
        <v>1</v>
      </c>
      <c r="H8" s="7" t="s">
        <v>29</v>
      </c>
      <c r="I8" s="11">
        <v>31</v>
      </c>
      <c r="J8" s="11">
        <v>139</v>
      </c>
      <c r="K8" s="6">
        <f t="shared" si="0"/>
        <v>170</v>
      </c>
      <c r="L8" s="2" t="s">
        <v>223</v>
      </c>
    </row>
    <row r="9" spans="1:12" ht="45" x14ac:dyDescent="0.25">
      <c r="A9" s="2">
        <v>4</v>
      </c>
      <c r="B9" s="3" t="s">
        <v>185</v>
      </c>
      <c r="C9" s="7" t="s">
        <v>69</v>
      </c>
      <c r="D9" s="5" t="s">
        <v>70</v>
      </c>
      <c r="E9" s="7" t="s">
        <v>71</v>
      </c>
      <c r="F9" s="5">
        <v>9</v>
      </c>
      <c r="G9" s="5">
        <v>1</v>
      </c>
      <c r="H9" s="7" t="s">
        <v>72</v>
      </c>
      <c r="I9" s="11">
        <v>22.5</v>
      </c>
      <c r="J9" s="11">
        <v>144</v>
      </c>
      <c r="K9" s="6">
        <f t="shared" si="0"/>
        <v>166.5</v>
      </c>
      <c r="L9" s="2" t="s">
        <v>223</v>
      </c>
    </row>
    <row r="10" spans="1:12" ht="45" x14ac:dyDescent="0.25">
      <c r="A10" s="2">
        <v>5</v>
      </c>
      <c r="B10" s="3" t="s">
        <v>188</v>
      </c>
      <c r="C10" s="7" t="s">
        <v>65</v>
      </c>
      <c r="D10" s="5" t="s">
        <v>66</v>
      </c>
      <c r="E10" s="7" t="s">
        <v>67</v>
      </c>
      <c r="F10" s="5">
        <v>9</v>
      </c>
      <c r="G10" s="5">
        <v>1</v>
      </c>
      <c r="H10" s="7" t="s">
        <v>68</v>
      </c>
      <c r="I10" s="11">
        <v>23</v>
      </c>
      <c r="J10" s="11">
        <v>137</v>
      </c>
      <c r="K10" s="6">
        <f t="shared" si="0"/>
        <v>160</v>
      </c>
      <c r="L10" s="2" t="s">
        <v>224</v>
      </c>
    </row>
    <row r="11" spans="1:12" ht="45" x14ac:dyDescent="0.25">
      <c r="A11" s="2">
        <v>6</v>
      </c>
      <c r="B11" s="3" t="s">
        <v>180</v>
      </c>
      <c r="C11" s="7" t="s">
        <v>108</v>
      </c>
      <c r="D11" s="5" t="s">
        <v>109</v>
      </c>
      <c r="E11" s="7" t="s">
        <v>110</v>
      </c>
      <c r="F11" s="5">
        <v>8</v>
      </c>
      <c r="G11" s="5">
        <v>1</v>
      </c>
      <c r="H11" s="7" t="s">
        <v>111</v>
      </c>
      <c r="I11" s="11">
        <v>23</v>
      </c>
      <c r="J11" s="11">
        <v>134</v>
      </c>
      <c r="K11" s="6">
        <f t="shared" si="0"/>
        <v>157</v>
      </c>
      <c r="L11" s="2" t="s">
        <v>224</v>
      </c>
    </row>
    <row r="12" spans="1:12" ht="45" x14ac:dyDescent="0.25">
      <c r="A12" s="2">
        <v>7</v>
      </c>
      <c r="B12" s="3" t="s">
        <v>186</v>
      </c>
      <c r="C12" s="7" t="s">
        <v>77</v>
      </c>
      <c r="D12" s="5" t="s">
        <v>78</v>
      </c>
      <c r="E12" s="7" t="s">
        <v>79</v>
      </c>
      <c r="F12" s="5">
        <v>9</v>
      </c>
      <c r="G12" s="5">
        <v>1</v>
      </c>
      <c r="H12" s="7" t="s">
        <v>80</v>
      </c>
      <c r="I12" s="11">
        <v>20.5</v>
      </c>
      <c r="J12" s="11">
        <v>127</v>
      </c>
      <c r="K12" s="6">
        <f t="shared" si="0"/>
        <v>147.5</v>
      </c>
      <c r="L12" s="2" t="s">
        <v>224</v>
      </c>
    </row>
    <row r="13" spans="1:12" ht="45" x14ac:dyDescent="0.25">
      <c r="A13" s="2">
        <v>8</v>
      </c>
      <c r="B13" s="3" t="s">
        <v>191</v>
      </c>
      <c r="C13" s="7" t="s">
        <v>38</v>
      </c>
      <c r="D13" s="5" t="s">
        <v>39</v>
      </c>
      <c r="E13" s="7" t="s">
        <v>40</v>
      </c>
      <c r="F13" s="5">
        <v>9</v>
      </c>
      <c r="G13" s="5">
        <v>1</v>
      </c>
      <c r="H13" s="7" t="s">
        <v>41</v>
      </c>
      <c r="I13" s="11">
        <v>36</v>
      </c>
      <c r="J13" s="11">
        <v>110</v>
      </c>
      <c r="K13" s="6">
        <f t="shared" si="0"/>
        <v>146</v>
      </c>
      <c r="L13" s="2" t="s">
        <v>224</v>
      </c>
    </row>
    <row r="14" spans="1:12" ht="30" x14ac:dyDescent="0.25">
      <c r="A14" s="2">
        <v>9</v>
      </c>
      <c r="B14" s="3" t="s">
        <v>204</v>
      </c>
      <c r="C14" s="7" t="s">
        <v>54</v>
      </c>
      <c r="D14" s="5" t="s">
        <v>55</v>
      </c>
      <c r="E14" s="7" t="s">
        <v>56</v>
      </c>
      <c r="F14" s="5">
        <v>9</v>
      </c>
      <c r="G14" s="5">
        <v>1</v>
      </c>
      <c r="H14" s="7" t="s">
        <v>57</v>
      </c>
      <c r="I14" s="11">
        <v>32</v>
      </c>
      <c r="J14" s="11">
        <v>113</v>
      </c>
      <c r="K14" s="6">
        <f t="shared" si="0"/>
        <v>145</v>
      </c>
      <c r="L14" s="2" t="s">
        <v>224</v>
      </c>
    </row>
    <row r="15" spans="1:12" ht="45" x14ac:dyDescent="0.25">
      <c r="A15" s="2">
        <v>10</v>
      </c>
      <c r="B15" s="3" t="s">
        <v>197</v>
      </c>
      <c r="C15" s="7" t="s">
        <v>97</v>
      </c>
      <c r="D15" s="5" t="s">
        <v>98</v>
      </c>
      <c r="E15" s="7" t="s">
        <v>99</v>
      </c>
      <c r="F15" s="5">
        <v>9</v>
      </c>
      <c r="G15" s="5">
        <v>1</v>
      </c>
      <c r="H15" s="7" t="s">
        <v>100</v>
      </c>
      <c r="I15" s="11">
        <v>29</v>
      </c>
      <c r="J15" s="11">
        <v>113</v>
      </c>
      <c r="K15" s="6">
        <f t="shared" si="0"/>
        <v>142</v>
      </c>
      <c r="L15" s="2"/>
    </row>
    <row r="16" spans="1:12" ht="60" x14ac:dyDescent="0.25">
      <c r="A16" s="2">
        <v>11</v>
      </c>
      <c r="B16" s="3" t="s">
        <v>198</v>
      </c>
      <c r="C16" s="7" t="s">
        <v>18</v>
      </c>
      <c r="D16" s="5" t="s">
        <v>19</v>
      </c>
      <c r="E16" s="7" t="s">
        <v>20</v>
      </c>
      <c r="F16" s="5">
        <v>9</v>
      </c>
      <c r="G16" s="5">
        <v>1</v>
      </c>
      <c r="H16" s="7" t="s">
        <v>21</v>
      </c>
      <c r="I16" s="11">
        <v>24</v>
      </c>
      <c r="J16" s="11">
        <v>115</v>
      </c>
      <c r="K16" s="6">
        <f t="shared" si="0"/>
        <v>139</v>
      </c>
      <c r="L16" s="2"/>
    </row>
    <row r="17" spans="1:12" ht="75" x14ac:dyDescent="0.25">
      <c r="A17" s="2">
        <v>12</v>
      </c>
      <c r="B17" s="3" t="s">
        <v>207</v>
      </c>
      <c r="C17" s="7" t="s">
        <v>42</v>
      </c>
      <c r="D17" s="5" t="s">
        <v>43</v>
      </c>
      <c r="E17" s="7" t="s">
        <v>44</v>
      </c>
      <c r="F17" s="5">
        <v>9</v>
      </c>
      <c r="G17" s="5">
        <v>1</v>
      </c>
      <c r="H17" s="7" t="s">
        <v>45</v>
      </c>
      <c r="I17" s="11">
        <v>36</v>
      </c>
      <c r="J17" s="11">
        <v>100</v>
      </c>
      <c r="K17" s="6">
        <f t="shared" si="0"/>
        <v>136</v>
      </c>
      <c r="L17" s="2"/>
    </row>
    <row r="18" spans="1:12" ht="75" x14ac:dyDescent="0.25">
      <c r="A18" s="2">
        <v>13</v>
      </c>
      <c r="B18" s="3" t="s">
        <v>177</v>
      </c>
      <c r="C18" s="7" t="s">
        <v>112</v>
      </c>
      <c r="D18" s="5" t="s">
        <v>113</v>
      </c>
      <c r="E18" s="7" t="s">
        <v>24</v>
      </c>
      <c r="F18" s="5">
        <v>8</v>
      </c>
      <c r="G18" s="5">
        <v>1</v>
      </c>
      <c r="H18" s="7" t="s">
        <v>114</v>
      </c>
      <c r="I18" s="11">
        <v>19</v>
      </c>
      <c r="J18" s="11">
        <v>111</v>
      </c>
      <c r="K18" s="6">
        <f t="shared" si="0"/>
        <v>130</v>
      </c>
      <c r="L18" s="2"/>
    </row>
    <row r="19" spans="1:12" ht="60" x14ac:dyDescent="0.25">
      <c r="A19" s="2">
        <v>14</v>
      </c>
      <c r="B19" s="3" t="s">
        <v>179</v>
      </c>
      <c r="C19" s="7" t="s">
        <v>104</v>
      </c>
      <c r="D19" s="5" t="s">
        <v>105</v>
      </c>
      <c r="E19" s="7" t="s">
        <v>106</v>
      </c>
      <c r="F19" s="5">
        <v>8</v>
      </c>
      <c r="G19" s="5">
        <v>1</v>
      </c>
      <c r="H19" s="7" t="s">
        <v>107</v>
      </c>
      <c r="I19" s="11">
        <v>17</v>
      </c>
      <c r="J19" s="11">
        <v>108</v>
      </c>
      <c r="K19" s="6">
        <f t="shared" si="0"/>
        <v>125</v>
      </c>
      <c r="L19" s="2"/>
    </row>
    <row r="20" spans="1:12" ht="45" x14ac:dyDescent="0.25">
      <c r="A20" s="2">
        <v>15</v>
      </c>
      <c r="B20" s="3" t="s">
        <v>194</v>
      </c>
      <c r="C20" s="7" t="s">
        <v>81</v>
      </c>
      <c r="D20" s="5" t="s">
        <v>82</v>
      </c>
      <c r="E20" s="7" t="s">
        <v>83</v>
      </c>
      <c r="F20" s="5">
        <v>9</v>
      </c>
      <c r="G20" s="5">
        <v>1</v>
      </c>
      <c r="H20" s="7" t="s">
        <v>84</v>
      </c>
      <c r="I20" s="11">
        <v>22.5</v>
      </c>
      <c r="J20" s="11">
        <v>98.2</v>
      </c>
      <c r="K20" s="6">
        <f t="shared" si="0"/>
        <v>120.7</v>
      </c>
      <c r="L20" s="2"/>
    </row>
    <row r="21" spans="1:12" ht="45" x14ac:dyDescent="0.25">
      <c r="A21" s="2">
        <v>16</v>
      </c>
      <c r="B21" s="3" t="s">
        <v>199</v>
      </c>
      <c r="C21" s="7" t="s">
        <v>46</v>
      </c>
      <c r="D21" s="5" t="s">
        <v>47</v>
      </c>
      <c r="E21" s="7" t="s">
        <v>48</v>
      </c>
      <c r="F21" s="5">
        <v>9</v>
      </c>
      <c r="G21" s="5">
        <v>1</v>
      </c>
      <c r="H21" s="7" t="s">
        <v>49</v>
      </c>
      <c r="I21" s="11">
        <v>24</v>
      </c>
      <c r="J21" s="11">
        <v>96.4</v>
      </c>
      <c r="K21" s="6">
        <f t="shared" si="0"/>
        <v>120.4</v>
      </c>
      <c r="L21" s="2"/>
    </row>
    <row r="22" spans="1:12" ht="45" x14ac:dyDescent="0.25">
      <c r="A22" s="2">
        <v>17</v>
      </c>
      <c r="B22" s="3" t="s">
        <v>187</v>
      </c>
      <c r="C22" s="7" t="s">
        <v>193</v>
      </c>
      <c r="D22" s="5" t="s">
        <v>62</v>
      </c>
      <c r="E22" s="7" t="s">
        <v>63</v>
      </c>
      <c r="F22" s="5">
        <v>9</v>
      </c>
      <c r="G22" s="5">
        <v>1</v>
      </c>
      <c r="H22" s="7" t="s">
        <v>64</v>
      </c>
      <c r="I22" s="11">
        <v>24.5</v>
      </c>
      <c r="J22" s="11">
        <v>93</v>
      </c>
      <c r="K22" s="6">
        <f t="shared" si="0"/>
        <v>117.5</v>
      </c>
      <c r="L22" s="2"/>
    </row>
    <row r="23" spans="1:12" ht="45" x14ac:dyDescent="0.25">
      <c r="A23" s="2">
        <v>18</v>
      </c>
      <c r="B23" s="3" t="s">
        <v>192</v>
      </c>
      <c r="C23" s="7" t="s">
        <v>14</v>
      </c>
      <c r="D23" s="5" t="s">
        <v>15</v>
      </c>
      <c r="E23" s="7" t="s">
        <v>16</v>
      </c>
      <c r="F23" s="5">
        <v>9</v>
      </c>
      <c r="G23" s="5">
        <v>1</v>
      </c>
      <c r="H23" s="7" t="s">
        <v>17</v>
      </c>
      <c r="I23" s="11">
        <v>37</v>
      </c>
      <c r="J23" s="11">
        <v>79.5</v>
      </c>
      <c r="K23" s="6">
        <f t="shared" si="0"/>
        <v>116.5</v>
      </c>
      <c r="L23" s="2"/>
    </row>
    <row r="24" spans="1:12" ht="45" x14ac:dyDescent="0.25">
      <c r="A24" s="2">
        <v>19</v>
      </c>
      <c r="B24" s="3" t="s">
        <v>183</v>
      </c>
      <c r="C24" s="7" t="s">
        <v>115</v>
      </c>
      <c r="D24" s="5" t="s">
        <v>116</v>
      </c>
      <c r="E24" s="7" t="s">
        <v>117</v>
      </c>
      <c r="F24" s="5">
        <v>8</v>
      </c>
      <c r="G24" s="5">
        <v>1</v>
      </c>
      <c r="H24" s="7" t="s">
        <v>118</v>
      </c>
      <c r="I24" s="11">
        <v>22</v>
      </c>
      <c r="J24" s="11">
        <v>94.5</v>
      </c>
      <c r="K24" s="6">
        <f t="shared" si="0"/>
        <v>116.5</v>
      </c>
      <c r="L24" s="2"/>
    </row>
    <row r="25" spans="1:12" ht="60" x14ac:dyDescent="0.25">
      <c r="A25" s="2">
        <v>20</v>
      </c>
      <c r="B25" s="3" t="s">
        <v>178</v>
      </c>
      <c r="C25" s="7" t="s">
        <v>123</v>
      </c>
      <c r="D25" s="5" t="s">
        <v>124</v>
      </c>
      <c r="E25" s="7" t="s">
        <v>125</v>
      </c>
      <c r="F25" s="5">
        <v>8</v>
      </c>
      <c r="G25" s="5">
        <v>1</v>
      </c>
      <c r="H25" s="7" t="s">
        <v>126</v>
      </c>
      <c r="I25" s="11">
        <v>25</v>
      </c>
      <c r="J25" s="11">
        <v>90.9</v>
      </c>
      <c r="K25" s="6">
        <f t="shared" si="0"/>
        <v>115.9</v>
      </c>
      <c r="L25" s="2"/>
    </row>
    <row r="26" spans="1:12" ht="30" x14ac:dyDescent="0.25">
      <c r="A26" s="2">
        <v>21</v>
      </c>
      <c r="B26" s="3" t="s">
        <v>196</v>
      </c>
      <c r="C26" s="7" t="s">
        <v>89</v>
      </c>
      <c r="D26" s="5" t="s">
        <v>90</v>
      </c>
      <c r="E26" s="7" t="s">
        <v>91</v>
      </c>
      <c r="F26" s="5">
        <v>9</v>
      </c>
      <c r="G26" s="5">
        <v>1</v>
      </c>
      <c r="H26" s="7" t="s">
        <v>92</v>
      </c>
      <c r="I26" s="11">
        <v>31</v>
      </c>
      <c r="J26" s="11">
        <v>77</v>
      </c>
      <c r="K26" s="6">
        <f t="shared" si="0"/>
        <v>108</v>
      </c>
      <c r="L26" s="2"/>
    </row>
    <row r="27" spans="1:12" ht="45" x14ac:dyDescent="0.25">
      <c r="A27" s="2">
        <v>22</v>
      </c>
      <c r="B27" s="3" t="s">
        <v>195</v>
      </c>
      <c r="C27" s="7" t="s">
        <v>73</v>
      </c>
      <c r="D27" s="5" t="s">
        <v>74</v>
      </c>
      <c r="E27" s="7" t="s">
        <v>75</v>
      </c>
      <c r="F27" s="5">
        <v>9</v>
      </c>
      <c r="G27" s="5">
        <v>1</v>
      </c>
      <c r="H27" s="7" t="s">
        <v>76</v>
      </c>
      <c r="I27" s="11">
        <v>13</v>
      </c>
      <c r="J27" s="11">
        <v>91.8</v>
      </c>
      <c r="K27" s="6">
        <f t="shared" si="0"/>
        <v>104.8</v>
      </c>
      <c r="L27" s="2"/>
    </row>
    <row r="28" spans="1:12" ht="30" x14ac:dyDescent="0.25">
      <c r="A28" s="2">
        <v>23</v>
      </c>
      <c r="B28" s="3" t="s">
        <v>200</v>
      </c>
      <c r="C28" s="7" t="s">
        <v>30</v>
      </c>
      <c r="D28" s="5" t="s">
        <v>31</v>
      </c>
      <c r="E28" s="7" t="s">
        <v>32</v>
      </c>
      <c r="F28" s="5">
        <v>9</v>
      </c>
      <c r="G28" s="5">
        <v>1</v>
      </c>
      <c r="H28" s="7" t="s">
        <v>33</v>
      </c>
      <c r="I28" s="11">
        <v>24</v>
      </c>
      <c r="J28" s="11">
        <v>76.400000000000006</v>
      </c>
      <c r="K28" s="6">
        <f t="shared" si="0"/>
        <v>100.4</v>
      </c>
      <c r="L28" s="2"/>
    </row>
    <row r="29" spans="1:12" ht="45" x14ac:dyDescent="0.25">
      <c r="A29" s="2">
        <v>24</v>
      </c>
      <c r="B29" s="3" t="s">
        <v>175</v>
      </c>
      <c r="C29" s="7" t="s">
        <v>127</v>
      </c>
      <c r="D29" s="5" t="s">
        <v>128</v>
      </c>
      <c r="E29" s="7" t="s">
        <v>129</v>
      </c>
      <c r="F29" s="5">
        <v>8</v>
      </c>
      <c r="G29" s="5">
        <v>1</v>
      </c>
      <c r="H29" s="7" t="s">
        <v>130</v>
      </c>
      <c r="I29" s="11">
        <v>17</v>
      </c>
      <c r="J29" s="11">
        <v>83.2</v>
      </c>
      <c r="K29" s="6">
        <f t="shared" si="0"/>
        <v>100.2</v>
      </c>
      <c r="L29" s="2"/>
    </row>
    <row r="30" spans="1:12" ht="45" x14ac:dyDescent="0.25">
      <c r="A30" s="2">
        <v>25</v>
      </c>
      <c r="B30" s="3" t="s">
        <v>205</v>
      </c>
      <c r="C30" s="7" t="s">
        <v>58</v>
      </c>
      <c r="D30" s="5" t="s">
        <v>59</v>
      </c>
      <c r="E30" s="7" t="s">
        <v>60</v>
      </c>
      <c r="F30" s="5">
        <v>9</v>
      </c>
      <c r="G30" s="5">
        <v>1</v>
      </c>
      <c r="H30" s="7" t="s">
        <v>61</v>
      </c>
      <c r="I30" s="11">
        <v>24</v>
      </c>
      <c r="J30" s="11">
        <v>75.900000000000006</v>
      </c>
      <c r="K30" s="6">
        <f t="shared" si="0"/>
        <v>99.9</v>
      </c>
      <c r="L30" s="2"/>
    </row>
    <row r="31" spans="1:12" ht="45" x14ac:dyDescent="0.25">
      <c r="A31" s="2">
        <v>26</v>
      </c>
      <c r="B31" s="3" t="s">
        <v>176</v>
      </c>
      <c r="C31" s="7" t="s">
        <v>131</v>
      </c>
      <c r="D31" s="5" t="s">
        <v>132</v>
      </c>
      <c r="E31" s="7" t="s">
        <v>133</v>
      </c>
      <c r="F31" s="5">
        <v>8</v>
      </c>
      <c r="G31" s="5">
        <v>1</v>
      </c>
      <c r="H31" s="7" t="s">
        <v>134</v>
      </c>
      <c r="I31" s="11">
        <v>10</v>
      </c>
      <c r="J31" s="11">
        <v>89.8</v>
      </c>
      <c r="K31" s="6">
        <f t="shared" si="0"/>
        <v>99.8</v>
      </c>
      <c r="L31" s="2"/>
    </row>
    <row r="32" spans="1:12" ht="30" x14ac:dyDescent="0.25">
      <c r="A32" s="2">
        <v>27</v>
      </c>
      <c r="B32" s="3" t="s">
        <v>182</v>
      </c>
      <c r="C32" s="7" t="s">
        <v>181</v>
      </c>
      <c r="D32" s="5" t="s">
        <v>101</v>
      </c>
      <c r="E32" s="7" t="s">
        <v>102</v>
      </c>
      <c r="F32" s="5">
        <v>8</v>
      </c>
      <c r="G32" s="5">
        <v>1</v>
      </c>
      <c r="H32" s="7" t="s">
        <v>103</v>
      </c>
      <c r="I32" s="11">
        <v>21</v>
      </c>
      <c r="J32" s="11">
        <v>78</v>
      </c>
      <c r="K32" s="6">
        <f t="shared" si="0"/>
        <v>99</v>
      </c>
      <c r="L32" s="2"/>
    </row>
    <row r="33" spans="1:12" ht="45" x14ac:dyDescent="0.25">
      <c r="A33" s="2">
        <v>28</v>
      </c>
      <c r="B33" s="3" t="s">
        <v>190</v>
      </c>
      <c r="C33" s="7" t="s">
        <v>85</v>
      </c>
      <c r="D33" s="5" t="s">
        <v>86</v>
      </c>
      <c r="E33" s="7" t="s">
        <v>87</v>
      </c>
      <c r="F33" s="5">
        <v>9</v>
      </c>
      <c r="G33" s="5">
        <v>1</v>
      </c>
      <c r="H33" s="7" t="s">
        <v>88</v>
      </c>
      <c r="I33" s="11">
        <v>21.5</v>
      </c>
      <c r="J33" s="11">
        <v>66.400000000000006</v>
      </c>
      <c r="K33" s="6">
        <f t="shared" si="0"/>
        <v>87.9</v>
      </c>
      <c r="L33" s="2"/>
    </row>
    <row r="34" spans="1:12" ht="75" x14ac:dyDescent="0.25">
      <c r="A34" s="2">
        <v>29</v>
      </c>
      <c r="B34" s="3" t="s">
        <v>202</v>
      </c>
      <c r="C34" s="7" t="s">
        <v>22</v>
      </c>
      <c r="D34" s="5" t="s">
        <v>23</v>
      </c>
      <c r="E34" s="7" t="s">
        <v>24</v>
      </c>
      <c r="F34" s="5">
        <v>9</v>
      </c>
      <c r="G34" s="5">
        <v>1</v>
      </c>
      <c r="H34" s="7" t="s">
        <v>25</v>
      </c>
      <c r="I34" s="11">
        <v>27.5</v>
      </c>
      <c r="J34" s="11">
        <v>48.6</v>
      </c>
      <c r="K34" s="6">
        <f t="shared" si="0"/>
        <v>76.099999999999994</v>
      </c>
      <c r="L34" s="2"/>
    </row>
    <row r="35" spans="1:12" ht="45" x14ac:dyDescent="0.25">
      <c r="A35" s="2">
        <v>30</v>
      </c>
      <c r="B35" s="3" t="s">
        <v>201</v>
      </c>
      <c r="C35" s="7" t="s">
        <v>50</v>
      </c>
      <c r="D35" s="5" t="s">
        <v>51</v>
      </c>
      <c r="E35" s="7" t="s">
        <v>52</v>
      </c>
      <c r="F35" s="5">
        <v>9</v>
      </c>
      <c r="G35" s="5">
        <v>1</v>
      </c>
      <c r="H35" s="7" t="s">
        <v>53</v>
      </c>
      <c r="I35" s="11">
        <v>26.5</v>
      </c>
      <c r="J35" s="11">
        <v>47.7</v>
      </c>
      <c r="K35" s="6">
        <f t="shared" si="0"/>
        <v>74.2</v>
      </c>
      <c r="L35" s="2"/>
    </row>
    <row r="36" spans="1:12" ht="45" x14ac:dyDescent="0.25">
      <c r="A36" s="2">
        <v>31</v>
      </c>
      <c r="B36" s="3" t="s">
        <v>189</v>
      </c>
      <c r="C36" s="7" t="s">
        <v>93</v>
      </c>
      <c r="D36" s="5" t="s">
        <v>94</v>
      </c>
      <c r="E36" s="7" t="s">
        <v>95</v>
      </c>
      <c r="F36" s="5">
        <v>9</v>
      </c>
      <c r="G36" s="5">
        <v>1</v>
      </c>
      <c r="H36" s="7" t="s">
        <v>96</v>
      </c>
      <c r="I36" s="11">
        <v>18.5</v>
      </c>
      <c r="J36" s="11">
        <v>52.7</v>
      </c>
      <c r="K36" s="6">
        <f t="shared" si="0"/>
        <v>71.2</v>
      </c>
      <c r="L36" s="2"/>
    </row>
    <row r="38" spans="1:12" x14ac:dyDescent="0.25">
      <c r="A38" s="12" t="s">
        <v>12</v>
      </c>
      <c r="B38" s="12"/>
      <c r="C38" s="12"/>
    </row>
    <row r="39" spans="1:12" s="13" customFormat="1" x14ac:dyDescent="0.25">
      <c r="B39" s="14"/>
      <c r="C39" s="15"/>
      <c r="D39" s="8"/>
      <c r="E39" s="18" t="s">
        <v>164</v>
      </c>
      <c r="F39" s="16"/>
      <c r="G39" s="16"/>
      <c r="H39" s="9"/>
      <c r="I39" s="9"/>
      <c r="J39" s="16"/>
      <c r="K39" s="16"/>
      <c r="L39" s="16"/>
    </row>
    <row r="40" spans="1:12" x14ac:dyDescent="0.25">
      <c r="A40" s="12" t="s">
        <v>11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2" s="13" customFormat="1" x14ac:dyDescent="0.25">
      <c r="B41" s="14"/>
      <c r="C41" s="14"/>
      <c r="D41" s="8"/>
      <c r="E41" s="8" t="s">
        <v>165</v>
      </c>
      <c r="I41" s="14"/>
      <c r="J41" s="14"/>
      <c r="K41" s="14"/>
      <c r="L41" s="19" t="s">
        <v>170</v>
      </c>
    </row>
    <row r="42" spans="1:12" s="13" customFormat="1" x14ac:dyDescent="0.25">
      <c r="B42" s="17"/>
      <c r="C42" s="17"/>
      <c r="D42" s="8"/>
      <c r="E42" s="8" t="s">
        <v>166</v>
      </c>
      <c r="I42" s="17"/>
      <c r="J42" s="17"/>
      <c r="K42" s="17"/>
      <c r="L42" s="19" t="s">
        <v>171</v>
      </c>
    </row>
    <row r="43" spans="1:12" s="13" customFormat="1" ht="18" customHeight="1" x14ac:dyDescent="0.25">
      <c r="B43" s="17"/>
      <c r="C43" s="17"/>
      <c r="D43" s="8"/>
      <c r="E43" s="8" t="s">
        <v>167</v>
      </c>
      <c r="I43" s="17"/>
      <c r="J43" s="17"/>
      <c r="K43" s="17"/>
      <c r="L43" s="19" t="s">
        <v>172</v>
      </c>
    </row>
    <row r="44" spans="1:12" s="13" customFormat="1" ht="15" customHeight="1" x14ac:dyDescent="0.25">
      <c r="B44" s="17"/>
      <c r="C44" s="17"/>
      <c r="D44" s="8"/>
      <c r="E44" s="8" t="s">
        <v>168</v>
      </c>
      <c r="I44" s="17"/>
      <c r="J44" s="17"/>
      <c r="K44" s="17"/>
      <c r="L44" s="19" t="s">
        <v>173</v>
      </c>
    </row>
    <row r="45" spans="1:12" s="16" customFormat="1" x14ac:dyDescent="0.25">
      <c r="A45" s="13"/>
      <c r="B45" s="17"/>
      <c r="C45" s="17"/>
      <c r="D45" s="8"/>
      <c r="E45" s="8" t="s">
        <v>169</v>
      </c>
      <c r="I45" s="17"/>
      <c r="J45" s="17"/>
      <c r="K45" s="17"/>
      <c r="L45" s="19" t="s">
        <v>174</v>
      </c>
    </row>
  </sheetData>
  <sortState ref="A6:L38">
    <sortCondition descending="1" ref="K38"/>
  </sortState>
  <mergeCells count="4">
    <mergeCell ref="A1:L1"/>
    <mergeCell ref="A2:L2"/>
    <mergeCell ref="A3:L3"/>
    <mergeCell ref="A4:L4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Дівчата 10-11</vt:lpstr>
      <vt:lpstr>Дівчата 8-9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reds</cp:lastModifiedBy>
  <cp:lastPrinted>2019-11-23T16:50:32Z</cp:lastPrinted>
  <dcterms:created xsi:type="dcterms:W3CDTF">2018-11-11T11:16:31Z</dcterms:created>
  <dcterms:modified xsi:type="dcterms:W3CDTF">2019-11-29T10:04:02Z</dcterms:modified>
</cp:coreProperties>
</file>